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A8E408CF-6FF3-4B05-91AE-A05B1E3E8D76}" xr6:coauthVersionLast="47" xr6:coauthVersionMax="47" xr10:uidLastSave="{00000000-0000-0000-0000-000000000000}"/>
  <bookViews>
    <workbookView xWindow="-108" yWindow="-108" windowWidth="23256" windowHeight="12576" xr2:uid="{A69A91C1-D7DB-4C79-9CDA-23BEC0F2DB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I31" i="1"/>
  <c r="J30" i="1"/>
  <c r="I30" i="1"/>
  <c r="J29" i="1"/>
  <c r="I29" i="1"/>
  <c r="J28" i="1"/>
  <c r="I28" i="1"/>
  <c r="H27" i="1"/>
  <c r="G27" i="1"/>
  <c r="F27" i="1"/>
  <c r="E27" i="1"/>
  <c r="D27" i="1"/>
  <c r="J27" i="1" s="1"/>
  <c r="C27" i="1"/>
  <c r="I27" i="1" s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H18" i="1"/>
  <c r="H32" i="1" s="1"/>
  <c r="G18" i="1"/>
  <c r="G32" i="1" s="1"/>
  <c r="F18" i="1"/>
  <c r="E18" i="1"/>
  <c r="D18" i="1"/>
  <c r="C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E32" i="1" l="1"/>
  <c r="F32" i="1"/>
  <c r="I18" i="1"/>
  <c r="J18" i="1"/>
  <c r="D32" i="1"/>
  <c r="J32" i="1" s="1"/>
  <c r="C32" i="1"/>
  <c r="I32" i="1" s="1"/>
</calcChain>
</file>

<file path=xl/sharedStrings.xml><?xml version="1.0" encoding="utf-8"?>
<sst xmlns="http://schemas.openxmlformats.org/spreadsheetml/2006/main" count="43" uniqueCount="37">
  <si>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</si>
  <si>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</si>
  <si>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</si>
  <si>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</si>
  <si>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</si>
  <si>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</si>
  <si>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</si>
  <si>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</si>
  <si>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</si>
  <si>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</si>
  <si>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</si>
  <si>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</si>
  <si>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</si>
  <si>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</si>
  <si>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</si>
  <si>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</si>
  <si>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</si>
  <si>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</si>
  <si>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</si>
  <si>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</si>
  <si>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</si>
  <si>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Rs.Lakhs)</t>
  </si>
  <si>
    <t>Agri</t>
  </si>
  <si>
    <t>MSME</t>
  </si>
  <si>
    <t>Other Priority Sector</t>
  </si>
  <si>
    <t>Total Priority Sector</t>
  </si>
  <si>
    <t>No.</t>
  </si>
  <si>
    <t>Amt.</t>
  </si>
  <si>
    <t>Public Total</t>
  </si>
  <si>
    <t>BANDH</t>
  </si>
  <si>
    <t>Private Total</t>
  </si>
  <si>
    <t>APRB</t>
  </si>
  <si>
    <t>RRB total</t>
  </si>
  <si>
    <t>APSCB</t>
  </si>
  <si>
    <t>APSCB Total</t>
  </si>
  <si>
    <t>Grand Total</t>
  </si>
  <si>
    <t>Bank-wise Sector-wise ACP (PS) Target of Arunachal Pradesh for the FY(2021-2022)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</si>
</sst>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0" fontId="3" fillId="0" borderId="2" xfId="0" applyFont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1" fontId="0" fillId="0" borderId="4" xfId="0" applyNumberFormat="1" applyBorder="1"/>
    <xf numFmtId="2" fontId="0" fillId="0" borderId="4" xfId="0" applyNumberFormat="1" applyBorder="1"/>
    <xf numFmtId="0" fontId="3" fillId="0" borderId="5" xfId="0" applyFont="1" applyBorder="1" applyAlignment="1">
      <alignment wrapText="1"/>
    </xf>
    <xf numFmtId="1" fontId="3" fillId="0" borderId="5" xfId="0" applyNumberFormat="1" applyFont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0" fontId="6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81FCE-A81F-4438-8C8D-7AA4BDC3BE38}">
  <dimension ref="A1:J32"/>
  <sheetViews>
    <sheetView tabSelected="1" workbookViewId="0">
      <selection activeCell="O11" sqref="O11"/>
    </sheetView>
  </sheetViews>
  <sheetFormatPr defaultRowHeight="14.4" x14ac:dyDescent="0.3"/>
  <cols>
    <col min="1" max="1" width="7.5546875" style="2" customWidth="1"/>
    <col min="2" max="7" width="8.88671875" style="1"/>
    <col min="8" max="8" width="12" style="1" customWidth="1"/>
    <col min="9" max="16384" width="8.88671875" style="1"/>
  </cols>
  <sheetData>
    <row r="1" spans="1:10" ht="15.6" x14ac:dyDescent="0.3">
      <c r="A1" s="25">
        <v>25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47.4" customHeight="1" x14ac:dyDescent="0.3">
      <c r="A2" s="28" t="s">
        <v>36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3">
      <c r="A3" s="30" t="s">
        <v>21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3">
      <c r="A4" s="32" t="s">
        <v>0</v>
      </c>
      <c r="B4" s="32" t="s">
        <v>1</v>
      </c>
      <c r="C4" s="33" t="s">
        <v>22</v>
      </c>
      <c r="D4" s="33"/>
      <c r="E4" s="33" t="s">
        <v>23</v>
      </c>
      <c r="F4" s="33"/>
      <c r="G4" s="33" t="s">
        <v>24</v>
      </c>
      <c r="H4" s="33"/>
      <c r="I4" s="34" t="s">
        <v>25</v>
      </c>
      <c r="J4" s="34"/>
    </row>
    <row r="5" spans="1:10" x14ac:dyDescent="0.3">
      <c r="A5" s="32"/>
      <c r="B5" s="32"/>
      <c r="C5" s="3" t="s">
        <v>26</v>
      </c>
      <c r="D5" s="4" t="s">
        <v>27</v>
      </c>
      <c r="E5" s="3" t="s">
        <v>26</v>
      </c>
      <c r="F5" s="4" t="s">
        <v>27</v>
      </c>
      <c r="G5" s="3" t="s">
        <v>26</v>
      </c>
      <c r="H5" s="4" t="s">
        <v>27</v>
      </c>
      <c r="I5" s="3" t="s">
        <v>26</v>
      </c>
      <c r="J5" s="4" t="s">
        <v>27</v>
      </c>
    </row>
    <row r="6" spans="1:10" x14ac:dyDescent="0.3">
      <c r="A6" s="5">
        <v>1</v>
      </c>
      <c r="B6" s="5" t="s">
        <v>2</v>
      </c>
      <c r="C6" s="6">
        <v>266.85059999999999</v>
      </c>
      <c r="D6" s="7">
        <v>270.5815685002658</v>
      </c>
      <c r="E6" s="6">
        <v>953.89699999999993</v>
      </c>
      <c r="F6" s="7">
        <v>1750.1143500000003</v>
      </c>
      <c r="G6" s="6">
        <v>58</v>
      </c>
      <c r="H6" s="7">
        <v>740.21116360396229</v>
      </c>
      <c r="I6" s="8">
        <f>C6+E6+G6</f>
        <v>1278.7475999999999</v>
      </c>
      <c r="J6" s="9">
        <f>D6+F6+H6</f>
        <v>2760.9070821042283</v>
      </c>
    </row>
    <row r="7" spans="1:10" x14ac:dyDescent="0.3">
      <c r="A7" s="5">
        <v>2</v>
      </c>
      <c r="B7" s="5" t="s">
        <v>3</v>
      </c>
      <c r="C7" s="6">
        <v>331</v>
      </c>
      <c r="D7" s="7">
        <v>396.82</v>
      </c>
      <c r="E7" s="6">
        <v>742.5</v>
      </c>
      <c r="F7" s="7">
        <v>933.55832567645166</v>
      </c>
      <c r="G7" s="6">
        <v>64</v>
      </c>
      <c r="H7" s="7">
        <v>279.70447856307106</v>
      </c>
      <c r="I7" s="8">
        <f t="shared" ref="I7:J32" si="0">C7+E7+G7</f>
        <v>1137.5</v>
      </c>
      <c r="J7" s="9">
        <f t="shared" si="0"/>
        <v>1610.0828042395226</v>
      </c>
    </row>
    <row r="8" spans="1:10" x14ac:dyDescent="0.3">
      <c r="A8" s="10">
        <v>3</v>
      </c>
      <c r="B8" s="10" t="s">
        <v>4</v>
      </c>
      <c r="C8" s="11">
        <v>113</v>
      </c>
      <c r="D8" s="12">
        <v>90.778084989216211</v>
      </c>
      <c r="E8" s="11">
        <v>543</v>
      </c>
      <c r="F8" s="12">
        <v>1629.4635976716108</v>
      </c>
      <c r="G8" s="11">
        <v>31</v>
      </c>
      <c r="H8" s="13">
        <v>205.43488161366781</v>
      </c>
      <c r="I8" s="14">
        <f t="shared" si="0"/>
        <v>687</v>
      </c>
      <c r="J8" s="15">
        <f t="shared" si="0"/>
        <v>1925.6765642744949</v>
      </c>
    </row>
    <row r="9" spans="1:10" x14ac:dyDescent="0.3">
      <c r="A9" s="16">
        <v>4</v>
      </c>
      <c r="B9" s="16" t="s">
        <v>5</v>
      </c>
      <c r="C9" s="17">
        <v>392.27280000000002</v>
      </c>
      <c r="D9" s="18">
        <v>401.1148692069367</v>
      </c>
      <c r="E9" s="17">
        <v>1492.7280000000001</v>
      </c>
      <c r="F9" s="18">
        <v>3299.7990109414163</v>
      </c>
      <c r="G9" s="17">
        <v>95.811599999999999</v>
      </c>
      <c r="H9" s="19">
        <v>567.44652332303167</v>
      </c>
      <c r="I9" s="8">
        <f t="shared" si="0"/>
        <v>1980.8124</v>
      </c>
      <c r="J9" s="9">
        <f t="shared" si="0"/>
        <v>4268.3604034713844</v>
      </c>
    </row>
    <row r="10" spans="1:10" x14ac:dyDescent="0.3">
      <c r="A10" s="16">
        <v>5</v>
      </c>
      <c r="B10" s="16" t="s">
        <v>6</v>
      </c>
      <c r="C10" s="17">
        <v>340.4</v>
      </c>
      <c r="D10" s="18">
        <v>440.50101541976238</v>
      </c>
      <c r="E10" s="17">
        <v>766.52399999999989</v>
      </c>
      <c r="F10" s="18">
        <v>1832.795795592629</v>
      </c>
      <c r="G10" s="17">
        <v>97.811599999999999</v>
      </c>
      <c r="H10" s="19">
        <v>366.25821910314539</v>
      </c>
      <c r="I10" s="8">
        <f t="shared" si="0"/>
        <v>1204.7356</v>
      </c>
      <c r="J10" s="9">
        <f t="shared" si="0"/>
        <v>2639.5550301155372</v>
      </c>
    </row>
    <row r="11" spans="1:10" x14ac:dyDescent="0.3">
      <c r="A11" s="16">
        <v>6</v>
      </c>
      <c r="B11" s="16" t="s">
        <v>7</v>
      </c>
      <c r="C11" s="17">
        <v>180</v>
      </c>
      <c r="D11" s="18">
        <v>160.39367892622266</v>
      </c>
      <c r="E11" s="17">
        <v>826</v>
      </c>
      <c r="F11" s="18">
        <v>1220.5989903304319</v>
      </c>
      <c r="G11" s="17">
        <v>46</v>
      </c>
      <c r="H11" s="19">
        <v>460.22520608744486</v>
      </c>
      <c r="I11" s="8">
        <f t="shared" si="0"/>
        <v>1052</v>
      </c>
      <c r="J11" s="9">
        <f t="shared" si="0"/>
        <v>1841.2178753440994</v>
      </c>
    </row>
    <row r="12" spans="1:10" x14ac:dyDescent="0.3">
      <c r="A12" s="16">
        <v>7</v>
      </c>
      <c r="B12" s="16" t="s">
        <v>8</v>
      </c>
      <c r="C12" s="17">
        <v>76</v>
      </c>
      <c r="D12" s="18">
        <v>60.773930970462615</v>
      </c>
      <c r="E12" s="17">
        <v>313.5</v>
      </c>
      <c r="F12" s="18">
        <v>380.98579559262896</v>
      </c>
      <c r="G12" s="17">
        <v>21</v>
      </c>
      <c r="H12" s="19">
        <v>107.04659728272748</v>
      </c>
      <c r="I12" s="8">
        <f t="shared" si="0"/>
        <v>410.5</v>
      </c>
      <c r="J12" s="9">
        <f t="shared" si="0"/>
        <v>548.80632384581907</v>
      </c>
    </row>
    <row r="13" spans="1:10" x14ac:dyDescent="0.3">
      <c r="A13" s="16">
        <v>8</v>
      </c>
      <c r="B13" s="16" t="s">
        <v>9</v>
      </c>
      <c r="C13" s="17">
        <v>331</v>
      </c>
      <c r="D13" s="18">
        <v>301.41936959520024</v>
      </c>
      <c r="E13" s="17">
        <v>733</v>
      </c>
      <c r="F13" s="18">
        <v>1898.7915911852569</v>
      </c>
      <c r="G13" s="17">
        <v>56</v>
      </c>
      <c r="H13" s="19">
        <v>733.13427547355673</v>
      </c>
      <c r="I13" s="8">
        <f t="shared" si="0"/>
        <v>1120</v>
      </c>
      <c r="J13" s="9">
        <f t="shared" si="0"/>
        <v>2933.3452362540138</v>
      </c>
    </row>
    <row r="14" spans="1:10" x14ac:dyDescent="0.3">
      <c r="A14" s="16">
        <v>9</v>
      </c>
      <c r="B14" s="16" t="s">
        <v>10</v>
      </c>
      <c r="C14" s="17">
        <v>82</v>
      </c>
      <c r="D14" s="18">
        <v>78.069913910106195</v>
      </c>
      <c r="E14" s="17">
        <v>443</v>
      </c>
      <c r="F14" s="18">
        <v>629.11285470395023</v>
      </c>
      <c r="G14" s="17">
        <v>31</v>
      </c>
      <c r="H14" s="19">
        <v>188.3836833330972</v>
      </c>
      <c r="I14" s="8">
        <f t="shared" si="0"/>
        <v>556</v>
      </c>
      <c r="J14" s="9">
        <f t="shared" si="0"/>
        <v>895.56645194715361</v>
      </c>
    </row>
    <row r="15" spans="1:10" x14ac:dyDescent="0.3">
      <c r="A15" s="16">
        <v>10</v>
      </c>
      <c r="B15" s="16" t="s">
        <v>11</v>
      </c>
      <c r="C15" s="17">
        <v>3721.4231</v>
      </c>
      <c r="D15" s="18">
        <v>4364.2190096763497</v>
      </c>
      <c r="E15" s="17">
        <v>7891.2907999999979</v>
      </c>
      <c r="F15" s="18">
        <v>15673.710307843668</v>
      </c>
      <c r="G15" s="17">
        <v>1001.8311701120797</v>
      </c>
      <c r="H15" s="19">
        <v>3423.3420267941046</v>
      </c>
      <c r="I15" s="8">
        <f t="shared" si="0"/>
        <v>12614.545070112079</v>
      </c>
      <c r="J15" s="9">
        <f t="shared" si="0"/>
        <v>23461.271344314122</v>
      </c>
    </row>
    <row r="16" spans="1:10" x14ac:dyDescent="0.3">
      <c r="A16" s="16">
        <v>11</v>
      </c>
      <c r="B16" s="16" t="s">
        <v>12</v>
      </c>
      <c r="C16" s="17">
        <v>110</v>
      </c>
      <c r="D16" s="18">
        <v>99.179386948852084</v>
      </c>
      <c r="E16" s="17">
        <v>398.34</v>
      </c>
      <c r="F16" s="18">
        <v>468.87493484504375</v>
      </c>
      <c r="G16" s="17">
        <v>12</v>
      </c>
      <c r="H16" s="19">
        <v>206.95908363180382</v>
      </c>
      <c r="I16" s="8">
        <f t="shared" si="0"/>
        <v>520.33999999999992</v>
      </c>
      <c r="J16" s="9">
        <f t="shared" si="0"/>
        <v>775.0134054256996</v>
      </c>
    </row>
    <row r="17" spans="1:10" x14ac:dyDescent="0.3">
      <c r="A17" s="16">
        <v>12</v>
      </c>
      <c r="B17" s="16" t="s">
        <v>13</v>
      </c>
      <c r="C17" s="17">
        <v>104</v>
      </c>
      <c r="D17" s="18">
        <v>80.438185999317227</v>
      </c>
      <c r="E17" s="17">
        <v>554.5</v>
      </c>
      <c r="F17" s="18">
        <v>639.06901183299271</v>
      </c>
      <c r="G17" s="17">
        <v>31</v>
      </c>
      <c r="H17" s="19">
        <v>136.98282128126988</v>
      </c>
      <c r="I17" s="8">
        <f t="shared" si="0"/>
        <v>689.5</v>
      </c>
      <c r="J17" s="9">
        <f t="shared" si="0"/>
        <v>856.49001911357982</v>
      </c>
    </row>
    <row r="18" spans="1:10" x14ac:dyDescent="0.3">
      <c r="A18" s="26" t="s">
        <v>28</v>
      </c>
      <c r="B18" s="27"/>
      <c r="C18" s="20">
        <f>SUM(C6:C17)</f>
        <v>6047.9465</v>
      </c>
      <c r="D18" s="21">
        <f t="shared" ref="D18:H18" si="1">SUM(D6:D17)</f>
        <v>6744.2890141426915</v>
      </c>
      <c r="E18" s="20">
        <f t="shared" si="1"/>
        <v>15658.279799999997</v>
      </c>
      <c r="F18" s="21">
        <f t="shared" si="1"/>
        <v>30356.87456621608</v>
      </c>
      <c r="G18" s="20">
        <f t="shared" si="1"/>
        <v>1545.4543701120797</v>
      </c>
      <c r="H18" s="22">
        <f t="shared" si="1"/>
        <v>7415.1289600908831</v>
      </c>
      <c r="I18" s="23">
        <f t="shared" si="0"/>
        <v>23251.680670112073</v>
      </c>
      <c r="J18" s="24">
        <f t="shared" si="0"/>
        <v>44516.292540449656</v>
      </c>
    </row>
    <row r="19" spans="1:10" x14ac:dyDescent="0.3">
      <c r="A19" s="16">
        <v>1</v>
      </c>
      <c r="B19" s="16" t="s">
        <v>14</v>
      </c>
      <c r="C19" s="17">
        <v>240.6344</v>
      </c>
      <c r="D19" s="18">
        <v>221.72909325417498</v>
      </c>
      <c r="E19" s="17">
        <v>922.745</v>
      </c>
      <c r="F19" s="18">
        <v>1241.7330685161116</v>
      </c>
      <c r="G19" s="17">
        <v>66</v>
      </c>
      <c r="H19" s="19">
        <v>340.99589070818854</v>
      </c>
      <c r="I19" s="8">
        <f t="shared" si="0"/>
        <v>1229.3794</v>
      </c>
      <c r="J19" s="9">
        <f t="shared" si="0"/>
        <v>1804.4580524784751</v>
      </c>
    </row>
    <row r="20" spans="1:10" x14ac:dyDescent="0.3">
      <c r="A20" s="16">
        <v>2</v>
      </c>
      <c r="B20" s="16" t="s">
        <v>29</v>
      </c>
      <c r="C20" s="17">
        <v>122</v>
      </c>
      <c r="D20" s="18">
        <v>112.70822526191559</v>
      </c>
      <c r="E20" s="17">
        <v>543</v>
      </c>
      <c r="F20" s="18">
        <v>629.11285470395023</v>
      </c>
      <c r="G20" s="17">
        <v>31</v>
      </c>
      <c r="H20" s="19">
        <v>212.83286606075933</v>
      </c>
      <c r="I20" s="8">
        <f t="shared" si="0"/>
        <v>696</v>
      </c>
      <c r="J20" s="9">
        <f t="shared" si="0"/>
        <v>954.65394602662514</v>
      </c>
    </row>
    <row r="21" spans="1:10" x14ac:dyDescent="0.3">
      <c r="A21" s="16">
        <v>3</v>
      </c>
      <c r="B21" s="16" t="s">
        <v>15</v>
      </c>
      <c r="C21" s="17">
        <v>401</v>
      </c>
      <c r="D21" s="18">
        <v>355.76267878729311</v>
      </c>
      <c r="E21" s="17">
        <v>824.5</v>
      </c>
      <c r="F21" s="18">
        <v>1057.4401685161117</v>
      </c>
      <c r="G21" s="17">
        <v>57</v>
      </c>
      <c r="H21" s="19">
        <v>220.04086822139854</v>
      </c>
      <c r="I21" s="8">
        <f t="shared" si="0"/>
        <v>1282.5</v>
      </c>
      <c r="J21" s="9">
        <f t="shared" si="0"/>
        <v>1633.2437155248033</v>
      </c>
    </row>
    <row r="22" spans="1:10" x14ac:dyDescent="0.3">
      <c r="A22" s="16">
        <v>4</v>
      </c>
      <c r="B22" s="16" t="s">
        <v>16</v>
      </c>
      <c r="C22" s="17">
        <v>258</v>
      </c>
      <c r="D22" s="18">
        <v>225.28213967087564</v>
      </c>
      <c r="E22" s="17">
        <v>831</v>
      </c>
      <c r="F22" s="18">
        <v>1093.5401685161116</v>
      </c>
      <c r="G22" s="17">
        <v>59</v>
      </c>
      <c r="H22" s="19">
        <v>234.97282264760824</v>
      </c>
      <c r="I22" s="8">
        <f t="shared" si="0"/>
        <v>1148</v>
      </c>
      <c r="J22" s="9">
        <f t="shared" si="0"/>
        <v>1553.7951308345955</v>
      </c>
    </row>
    <row r="23" spans="1:10" x14ac:dyDescent="0.3">
      <c r="A23" s="16">
        <v>5</v>
      </c>
      <c r="B23" s="16" t="s">
        <v>17</v>
      </c>
      <c r="C23" s="17">
        <v>104</v>
      </c>
      <c r="D23" s="18">
        <v>81.824278421565083</v>
      </c>
      <c r="E23" s="17">
        <v>386.5</v>
      </c>
      <c r="F23" s="18">
        <v>696.96600000000001</v>
      </c>
      <c r="G23" s="17">
        <v>21</v>
      </c>
      <c r="H23" s="19">
        <v>256.05832265490614</v>
      </c>
      <c r="I23" s="8">
        <f t="shared" si="0"/>
        <v>511.5</v>
      </c>
      <c r="J23" s="9">
        <f t="shared" si="0"/>
        <v>1034.8486010764711</v>
      </c>
    </row>
    <row r="24" spans="1:10" x14ac:dyDescent="0.3">
      <c r="A24" s="16">
        <v>6</v>
      </c>
      <c r="B24" s="16" t="s">
        <v>18</v>
      </c>
      <c r="C24" s="17">
        <v>104</v>
      </c>
      <c r="D24" s="18">
        <v>77.535287974706762</v>
      </c>
      <c r="E24" s="17">
        <v>540</v>
      </c>
      <c r="F24" s="18">
        <v>2751.2747782048395</v>
      </c>
      <c r="G24" s="17">
        <v>31</v>
      </c>
      <c r="H24" s="19">
        <v>202.21078224082692</v>
      </c>
      <c r="I24" s="8">
        <f t="shared" si="0"/>
        <v>675</v>
      </c>
      <c r="J24" s="9">
        <f t="shared" si="0"/>
        <v>3031.0208484203731</v>
      </c>
    </row>
    <row r="25" spans="1:10" x14ac:dyDescent="0.3">
      <c r="A25" s="16">
        <v>7</v>
      </c>
      <c r="B25" s="16" t="s">
        <v>19</v>
      </c>
      <c r="C25" s="17">
        <v>141</v>
      </c>
      <c r="D25" s="18">
        <v>110.26267993701788</v>
      </c>
      <c r="E25" s="17">
        <v>1747</v>
      </c>
      <c r="F25" s="18">
        <v>1484.4546493996259</v>
      </c>
      <c r="G25" s="17">
        <v>47</v>
      </c>
      <c r="H25" s="19">
        <v>114.94915578209326</v>
      </c>
      <c r="I25" s="8">
        <f t="shared" si="0"/>
        <v>1935</v>
      </c>
      <c r="J25" s="9">
        <f t="shared" si="0"/>
        <v>1709.6664851187368</v>
      </c>
    </row>
    <row r="26" spans="1:10" x14ac:dyDescent="0.3">
      <c r="A26" s="16">
        <v>8</v>
      </c>
      <c r="B26" s="16" t="s">
        <v>20</v>
      </c>
      <c r="C26" s="17">
        <v>132</v>
      </c>
      <c r="D26" s="18">
        <v>112.37573541359723</v>
      </c>
      <c r="E26" s="17">
        <v>443</v>
      </c>
      <c r="F26" s="18">
        <v>629.11285470395023</v>
      </c>
      <c r="G26" s="17">
        <v>31</v>
      </c>
      <c r="H26" s="19">
        <v>294.56176529417144</v>
      </c>
      <c r="I26" s="8">
        <f t="shared" si="0"/>
        <v>606</v>
      </c>
      <c r="J26" s="9">
        <f t="shared" si="0"/>
        <v>1036.050355411719</v>
      </c>
    </row>
    <row r="27" spans="1:10" x14ac:dyDescent="0.3">
      <c r="A27" s="26" t="s">
        <v>30</v>
      </c>
      <c r="B27" s="27"/>
      <c r="C27" s="20">
        <f t="shared" ref="C27:H27" si="2">SUM(C19:C26)</f>
        <v>1502.6343999999999</v>
      </c>
      <c r="D27" s="21">
        <f t="shared" si="2"/>
        <v>1297.4801187211465</v>
      </c>
      <c r="E27" s="20">
        <f t="shared" si="2"/>
        <v>6237.7449999999999</v>
      </c>
      <c r="F27" s="21">
        <f t="shared" si="2"/>
        <v>9583.6345425607014</v>
      </c>
      <c r="G27" s="20">
        <f t="shared" si="2"/>
        <v>343</v>
      </c>
      <c r="H27" s="22">
        <f t="shared" si="2"/>
        <v>1876.6224736099523</v>
      </c>
      <c r="I27" s="23">
        <f t="shared" si="0"/>
        <v>8083.3793999999998</v>
      </c>
      <c r="J27" s="24">
        <f t="shared" si="0"/>
        <v>12757.7371348918</v>
      </c>
    </row>
    <row r="28" spans="1:10" x14ac:dyDescent="0.3">
      <c r="A28" s="16">
        <v>1</v>
      </c>
      <c r="B28" s="16" t="s">
        <v>31</v>
      </c>
      <c r="C28" s="17">
        <v>1185.3781999999999</v>
      </c>
      <c r="D28" s="18">
        <v>1193.7174823985704</v>
      </c>
      <c r="E28" s="17">
        <v>3090.5629999999996</v>
      </c>
      <c r="F28" s="18">
        <v>5099.8383492866451</v>
      </c>
      <c r="G28" s="17">
        <v>508.0926</v>
      </c>
      <c r="H28" s="19">
        <v>697.71187643734629</v>
      </c>
      <c r="I28" s="8">
        <f t="shared" si="0"/>
        <v>4784.0337999999992</v>
      </c>
      <c r="J28" s="9">
        <f t="shared" si="0"/>
        <v>6991.267708122562</v>
      </c>
    </row>
    <row r="29" spans="1:10" x14ac:dyDescent="0.3">
      <c r="A29" s="26" t="s">
        <v>32</v>
      </c>
      <c r="B29" s="27"/>
      <c r="C29" s="20">
        <v>1185.3781999999999</v>
      </c>
      <c r="D29" s="21">
        <v>1193.7174823985704</v>
      </c>
      <c r="E29" s="20">
        <v>3090.5629999999996</v>
      </c>
      <c r="F29" s="21">
        <v>5099.8383492866451</v>
      </c>
      <c r="G29" s="20">
        <v>508.0926</v>
      </c>
      <c r="H29" s="22">
        <v>697.71187643734629</v>
      </c>
      <c r="I29" s="23">
        <f t="shared" si="0"/>
        <v>4784.0337999999992</v>
      </c>
      <c r="J29" s="24">
        <f t="shared" si="0"/>
        <v>6991.267708122562</v>
      </c>
    </row>
    <row r="30" spans="1:10" x14ac:dyDescent="0.3">
      <c r="A30" s="16">
        <v>1</v>
      </c>
      <c r="B30" s="16" t="s">
        <v>33</v>
      </c>
      <c r="C30" s="17">
        <v>913.98540000000014</v>
      </c>
      <c r="D30" s="18">
        <v>1097.5311020244933</v>
      </c>
      <c r="E30" s="17">
        <v>1251.1411999999998</v>
      </c>
      <c r="F30" s="18">
        <v>2135.1144679223707</v>
      </c>
      <c r="G30" s="17">
        <v>253.124</v>
      </c>
      <c r="H30" s="19">
        <v>519.32498986181758</v>
      </c>
      <c r="I30" s="8">
        <f t="shared" si="0"/>
        <v>2418.2505999999998</v>
      </c>
      <c r="J30" s="9">
        <f t="shared" si="0"/>
        <v>3751.9705598086821</v>
      </c>
    </row>
    <row r="31" spans="1:10" x14ac:dyDescent="0.3">
      <c r="A31" s="26" t="s">
        <v>34</v>
      </c>
      <c r="B31" s="27"/>
      <c r="C31" s="20">
        <v>913.98540000000014</v>
      </c>
      <c r="D31" s="21">
        <v>1097.5311020244933</v>
      </c>
      <c r="E31" s="20">
        <v>1251.1411999999998</v>
      </c>
      <c r="F31" s="21">
        <v>2135.1144679223707</v>
      </c>
      <c r="G31" s="20">
        <v>253.124</v>
      </c>
      <c r="H31" s="22">
        <v>519.32498986181758</v>
      </c>
      <c r="I31" s="23">
        <f t="shared" si="0"/>
        <v>2418.2505999999998</v>
      </c>
      <c r="J31" s="24">
        <f t="shared" si="0"/>
        <v>3751.9705598086821</v>
      </c>
    </row>
    <row r="32" spans="1:10" x14ac:dyDescent="0.3">
      <c r="A32" s="26" t="s">
        <v>35</v>
      </c>
      <c r="B32" s="27"/>
      <c r="C32" s="20">
        <f t="shared" ref="C32:H32" si="3">C18+C27+C29+C31</f>
        <v>9649.9444999999996</v>
      </c>
      <c r="D32" s="21">
        <f t="shared" si="3"/>
        <v>10333.017717286901</v>
      </c>
      <c r="E32" s="20">
        <f t="shared" si="3"/>
        <v>26237.728999999992</v>
      </c>
      <c r="F32" s="21">
        <f t="shared" si="3"/>
        <v>47175.461925985794</v>
      </c>
      <c r="G32" s="20">
        <f t="shared" si="3"/>
        <v>2649.6709701120794</v>
      </c>
      <c r="H32" s="22">
        <f t="shared" si="3"/>
        <v>10508.7883</v>
      </c>
      <c r="I32" s="23">
        <f t="shared" si="0"/>
        <v>38537.344470112068</v>
      </c>
      <c r="J32" s="24">
        <f t="shared" si="0"/>
        <v>68017.267943272687</v>
      </c>
    </row>
  </sheetData>
  <mergeCells count="14">
    <mergeCell ref="A32:B32"/>
    <mergeCell ref="A2:J2"/>
    <mergeCell ref="A3:J3"/>
    <mergeCell ref="A4:A5"/>
    <mergeCell ref="B4:B5"/>
    <mergeCell ref="C4:D4"/>
    <mergeCell ref="E4:F4"/>
    <mergeCell ref="G4:H4"/>
    <mergeCell ref="I4:J4"/>
    <mergeCell ref="A1:J1"/>
    <mergeCell ref="A18:B18"/>
    <mergeCell ref="A27:B27"/>
    <mergeCell ref="A29:B29"/>
    <mergeCell ref="A31:B31"/>
  </mergeCells>
  <printOptions horizontalCentered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2021-10-04T06:10:00Z</cp:lastPrinted>
  <dcterms:created xsi:type="dcterms:W3CDTF">2021-08-11T07:21:56Z</dcterms:created>
  <dcterms:modified xsi:type="dcterms:W3CDTF">2021-11-25T10:40:11Z</dcterms:modified>
</cp:coreProperties>
</file>